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/>
  <c r="E29"/>
  <c r="E22"/>
  <c r="I21"/>
  <c r="H21"/>
  <c r="G21"/>
  <c r="F21"/>
  <c r="I6"/>
  <c r="H6"/>
  <c r="G6"/>
  <c r="F6"/>
  <c r="E6"/>
  <c r="E5"/>
</calcChain>
</file>

<file path=xl/sharedStrings.xml><?xml version="1.0" encoding="utf-8"?>
<sst xmlns="http://schemas.openxmlformats.org/spreadsheetml/2006/main" count="90" uniqueCount="60">
  <si>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</si>
  <si>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</si>
  <si>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</si>
  <si>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</si>
  <si>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</si>
  <si>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</si>
  <si>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</si>
  <si>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</si>
  <si>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</si>
  <si>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</si>
  <si>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</si>
  <si>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</si>
  <si>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</si>
  <si>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6.1.3.2.2</t>
  </si>
  <si>
    <t>хлеб</t>
  </si>
  <si>
    <t>Завтрак 2</t>
  </si>
  <si>
    <t>Обед</t>
  </si>
  <si>
    <t>Обед 2</t>
  </si>
  <si>
    <t>МБОУ СОШ № 69</t>
  </si>
  <si>
    <t>30</t>
  </si>
  <si>
    <t>200</t>
  </si>
  <si>
    <t>25</t>
  </si>
  <si>
    <t>60</t>
  </si>
  <si>
    <t>250</t>
  </si>
  <si>
    <t>50</t>
  </si>
  <si>
    <t>60.00</t>
  </si>
  <si>
    <t>85.00</t>
  </si>
  <si>
    <t>180</t>
  </si>
  <si>
    <t>97,44</t>
  </si>
  <si>
    <t>150</t>
  </si>
  <si>
    <t>1, 2004 г</t>
  </si>
  <si>
    <t xml:space="preserve">бутерброд с маслом </t>
  </si>
  <si>
    <t>40 (10/30)</t>
  </si>
  <si>
    <t>366,2004 г</t>
  </si>
  <si>
    <t>запеканка из творога с молоком сгущен</t>
  </si>
  <si>
    <t>90 (80/10)</t>
  </si>
  <si>
    <t>328,2003 г</t>
  </si>
  <si>
    <t>каша молочная манная с маслом</t>
  </si>
  <si>
    <t>165</t>
  </si>
  <si>
    <t>685,2004 г</t>
  </si>
  <si>
    <t>чай с сахаром</t>
  </si>
  <si>
    <t>6.3.5.3</t>
  </si>
  <si>
    <t>71,2004 г</t>
  </si>
  <si>
    <t>винегрет овощной</t>
  </si>
  <si>
    <t>44,Пермь</t>
  </si>
  <si>
    <t>суп из овощей, с зеленью</t>
  </si>
  <si>
    <t>294,2017 г</t>
  </si>
  <si>
    <t xml:space="preserve">котлеты рубленные из птицы с соусом </t>
  </si>
  <si>
    <t>90 (70/20)</t>
  </si>
  <si>
    <t>511,2004 г</t>
  </si>
  <si>
    <t>рис отварной</t>
  </si>
  <si>
    <t>639,2004 г</t>
  </si>
  <si>
    <t>компот из сухофруктов</t>
  </si>
  <si>
    <t>батон</t>
  </si>
  <si>
    <t xml:space="preserve">хлеб </t>
  </si>
  <si>
    <t>80 (70/10)</t>
  </si>
  <si>
    <t>210</t>
  </si>
  <si>
    <t>20</t>
  </si>
  <si>
    <t>котлеты рубленные из птицы с соусом</t>
  </si>
  <si>
    <t>100 (60/40)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</si>
</sst>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/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0" borderId="9" xfId="0" applyNumberFormat="1" applyBorder="1"/>
    <xf numFmtId="49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/>
    <xf numFmtId="49" fontId="0" fillId="2" borderId="10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4" xfId="0" applyNumberFormat="1" applyFill="1" applyBorder="1" applyAlignment="1" applyProtection="1">
      <alignment horizontal="left" vertical="top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0" fillId="2" borderId="8" xfId="0" applyNumberFormat="1" applyFill="1" applyBorder="1" applyAlignment="1" applyProtection="1">
      <alignment horizontal="left" vertical="top"/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0" borderId="20" xfId="0" applyNumberFormat="1" applyBorder="1"/>
    <xf numFmtId="49" fontId="0" fillId="0" borderId="19" xfId="0" applyNumberFormat="1" applyBorder="1"/>
    <xf numFmtId="49" fontId="0" fillId="2" borderId="1" xfId="0" applyNumberFormat="1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49" fontId="0" fillId="0" borderId="21" xfId="0" applyNumberFormat="1" applyBorder="1"/>
    <xf numFmtId="0" fontId="0" fillId="0" borderId="20" xfId="0" applyBorder="1"/>
    <xf numFmtId="14" fontId="0" fillId="2" borderId="0" xfId="0" applyNumberFormat="1" applyFill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3" fontId="1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zoomScale="85" zoomScaleNormal="85" workbookViewId="0">
      <selection activeCell="C10" sqref="C10"/>
    </sheetView>
  </sheetViews>
  <sheetFormatPr defaultRowHeight="15"/>
  <cols>
    <col min="1" max="2" width="12.7109375" customWidth="1"/>
    <col min="3" max="3" width="38.42578125" customWidth="1"/>
    <col min="4" max="4" width="13.7109375" customWidth="1"/>
    <col min="5" max="5" width="13.28515625" customWidth="1"/>
    <col min="6" max="6" width="12.7109375" customWidth="1"/>
    <col min="7" max="7" width="13.42578125" customWidth="1"/>
    <col min="8" max="8" width="15.28515625" customWidth="1"/>
    <col min="9" max="9" width="15.7109375" customWidth="1"/>
    <col min="10" max="10" width="17" customWidth="1"/>
  </cols>
  <sheetData>
    <row r="1" spans="1:19">
      <c r="A1" t="s">
        <v>0</v>
      </c>
      <c r="B1" s="36" t="s">
        <v>18</v>
      </c>
      <c r="C1" s="37"/>
      <c r="D1" s="38"/>
      <c r="E1" t="s">
        <v>1</v>
      </c>
      <c r="F1" s="1"/>
      <c r="H1" t="s">
        <v>2</v>
      </c>
      <c r="I1" s="35">
        <v>45405</v>
      </c>
    </row>
    <row r="2" spans="1:19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9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  <c r="J3" s="2"/>
    </row>
    <row r="4" spans="1:19">
      <c r="A4" s="7" t="s">
        <v>12</v>
      </c>
      <c r="B4" s="39" t="s">
        <v>30</v>
      </c>
      <c r="C4" s="40" t="s">
        <v>31</v>
      </c>
      <c r="D4" s="41" t="s">
        <v>32</v>
      </c>
      <c r="E4" s="42">
        <v>13.66</v>
      </c>
      <c r="F4" s="43">
        <v>144.69999999999999</v>
      </c>
      <c r="G4" s="43">
        <v>2.33</v>
      </c>
      <c r="H4" s="43">
        <v>8.1199999999999992</v>
      </c>
      <c r="I4" s="43">
        <v>15.55</v>
      </c>
      <c r="J4" s="2"/>
    </row>
    <row r="5" spans="1:19">
      <c r="A5" s="7"/>
      <c r="B5" s="39" t="s">
        <v>33</v>
      </c>
      <c r="C5" s="40" t="s">
        <v>34</v>
      </c>
      <c r="D5" s="41" t="s">
        <v>35</v>
      </c>
      <c r="E5" s="42">
        <f>52.42+0.8</f>
        <v>53.22</v>
      </c>
      <c r="F5" s="43">
        <v>244.08</v>
      </c>
      <c r="G5" s="43">
        <v>14.13</v>
      </c>
      <c r="H5" s="43">
        <v>12.78</v>
      </c>
      <c r="I5" s="43">
        <v>17.010000000000002</v>
      </c>
      <c r="J5" s="2"/>
    </row>
    <row r="6" spans="1:19">
      <c r="A6" s="7"/>
      <c r="B6" s="39" t="s">
        <v>36</v>
      </c>
      <c r="C6" s="40" t="s">
        <v>37</v>
      </c>
      <c r="D6" s="41" t="s">
        <v>38</v>
      </c>
      <c r="E6" s="42">
        <f>26.3</f>
        <v>26.3</v>
      </c>
      <c r="F6" s="43">
        <f>265.53+32.8</f>
        <v>298.33</v>
      </c>
      <c r="G6" s="43">
        <f>16.62+0.72</f>
        <v>17.34</v>
      </c>
      <c r="H6" s="43">
        <f>14.78+0.85</f>
        <v>15.629999999999999</v>
      </c>
      <c r="I6" s="43">
        <f>15.22+5.55</f>
        <v>20.77</v>
      </c>
      <c r="J6" s="2"/>
    </row>
    <row r="7" spans="1:19">
      <c r="A7" s="7"/>
      <c r="B7" s="39" t="s">
        <v>39</v>
      </c>
      <c r="C7" s="40" t="s">
        <v>40</v>
      </c>
      <c r="D7" s="41" t="s">
        <v>20</v>
      </c>
      <c r="E7" s="42">
        <v>2.27</v>
      </c>
      <c r="F7" s="43">
        <v>58</v>
      </c>
      <c r="G7" s="43">
        <v>0.2</v>
      </c>
      <c r="H7" s="43"/>
      <c r="I7" s="43">
        <v>15</v>
      </c>
      <c r="J7" s="2"/>
    </row>
    <row r="8" spans="1:19">
      <c r="A8" s="7"/>
      <c r="B8" s="39" t="s">
        <v>41</v>
      </c>
      <c r="C8" s="40" t="s">
        <v>14</v>
      </c>
      <c r="D8" s="41" t="s">
        <v>21</v>
      </c>
      <c r="E8" s="42">
        <v>1.99</v>
      </c>
      <c r="F8" s="43">
        <v>43.5</v>
      </c>
      <c r="G8" s="43">
        <v>1.65</v>
      </c>
      <c r="H8" s="43">
        <v>0.3</v>
      </c>
      <c r="I8" s="43">
        <v>8.35</v>
      </c>
      <c r="J8" s="2"/>
    </row>
    <row r="9" spans="1:19" s="25" customFormat="1">
      <c r="A9" s="28"/>
      <c r="B9" s="26"/>
      <c r="C9" s="8"/>
      <c r="D9" s="22"/>
      <c r="E9" s="22"/>
      <c r="F9" s="22"/>
      <c r="G9" s="22"/>
      <c r="H9" s="22"/>
      <c r="I9" s="30"/>
      <c r="J9" s="33"/>
      <c r="K9" s="32"/>
      <c r="L9" s="32"/>
      <c r="M9" s="32"/>
      <c r="N9" s="32"/>
      <c r="O9" s="32"/>
      <c r="P9" s="32"/>
      <c r="Q9" s="32"/>
      <c r="R9" s="32"/>
      <c r="S9" s="34"/>
    </row>
    <row r="10" spans="1:19" s="25" customFormat="1">
      <c r="A10" s="28"/>
      <c r="B10" s="26"/>
      <c r="C10" s="8"/>
      <c r="D10" s="1"/>
      <c r="E10" s="1"/>
      <c r="F10" s="1"/>
      <c r="G10" s="1"/>
      <c r="H10" s="1"/>
      <c r="I10" s="31"/>
      <c r="J10" s="33"/>
      <c r="K10" s="32"/>
      <c r="L10" s="32"/>
      <c r="M10" s="32"/>
      <c r="N10" s="32"/>
      <c r="O10" s="32"/>
      <c r="P10" s="32"/>
      <c r="Q10" s="32"/>
      <c r="R10" s="32"/>
      <c r="S10" s="34"/>
    </row>
    <row r="11" spans="1:19" ht="15.75" thickBot="1">
      <c r="A11" s="29"/>
      <c r="B11" s="27"/>
      <c r="C11" s="12"/>
      <c r="D11" s="11"/>
      <c r="E11" s="11" t="s">
        <v>28</v>
      </c>
      <c r="F11" s="11"/>
      <c r="G11" s="11"/>
      <c r="H11" s="11"/>
      <c r="I11" s="13"/>
      <c r="J11" s="2"/>
    </row>
    <row r="12" spans="1:19">
      <c r="A12" s="7" t="s">
        <v>16</v>
      </c>
      <c r="B12" s="39" t="s">
        <v>42</v>
      </c>
      <c r="C12" s="40" t="s">
        <v>43</v>
      </c>
      <c r="D12" s="41" t="s">
        <v>22</v>
      </c>
      <c r="E12" s="42">
        <v>6.01</v>
      </c>
      <c r="F12" s="43">
        <v>74.400000000000006</v>
      </c>
      <c r="G12" s="43">
        <v>0.84</v>
      </c>
      <c r="H12" s="43">
        <v>6.06</v>
      </c>
      <c r="I12" s="43">
        <v>4.08</v>
      </c>
      <c r="J12" s="2"/>
    </row>
    <row r="13" spans="1:19">
      <c r="A13" s="7"/>
      <c r="B13" s="39" t="s">
        <v>44</v>
      </c>
      <c r="C13" s="40" t="s">
        <v>45</v>
      </c>
      <c r="D13" s="41" t="s">
        <v>23</v>
      </c>
      <c r="E13" s="42">
        <v>8.3699999999999992</v>
      </c>
      <c r="F13" s="43">
        <v>115.24</v>
      </c>
      <c r="G13" s="43">
        <v>1.93</v>
      </c>
      <c r="H13" s="43">
        <v>5.86</v>
      </c>
      <c r="I13" s="43">
        <v>12.59</v>
      </c>
      <c r="J13" s="2"/>
    </row>
    <row r="14" spans="1:19">
      <c r="A14" s="7"/>
      <c r="B14" s="39" t="s">
        <v>46</v>
      </c>
      <c r="C14" s="40" t="s">
        <v>47</v>
      </c>
      <c r="D14" s="41" t="s">
        <v>48</v>
      </c>
      <c r="E14" s="42">
        <v>52.73</v>
      </c>
      <c r="F14" s="43">
        <v>257.39999999999998</v>
      </c>
      <c r="G14" s="43">
        <v>15.7</v>
      </c>
      <c r="H14" s="43">
        <v>15.08</v>
      </c>
      <c r="I14" s="43">
        <v>14.65</v>
      </c>
      <c r="J14" s="2"/>
    </row>
    <row r="15" spans="1:19">
      <c r="A15" s="7"/>
      <c r="B15" s="39" t="s">
        <v>49</v>
      </c>
      <c r="C15" s="40" t="s">
        <v>50</v>
      </c>
      <c r="D15" s="41" t="s">
        <v>29</v>
      </c>
      <c r="E15" s="42">
        <v>14.48</v>
      </c>
      <c r="F15" s="43">
        <v>228</v>
      </c>
      <c r="G15" s="43">
        <v>3.75</v>
      </c>
      <c r="H15" s="43">
        <v>6.15</v>
      </c>
      <c r="I15" s="43">
        <v>38.549999999999997</v>
      </c>
      <c r="J15" s="2"/>
    </row>
    <row r="16" spans="1:19">
      <c r="A16" s="7"/>
      <c r="B16" s="39" t="s">
        <v>51</v>
      </c>
      <c r="C16" s="40" t="s">
        <v>52</v>
      </c>
      <c r="D16" s="41" t="s">
        <v>20</v>
      </c>
      <c r="E16" s="42">
        <v>8.25</v>
      </c>
      <c r="F16" s="43">
        <v>124</v>
      </c>
      <c r="G16" s="43">
        <v>0.6</v>
      </c>
      <c r="H16" s="43"/>
      <c r="I16" s="43">
        <v>31.4</v>
      </c>
      <c r="J16" s="2"/>
    </row>
    <row r="17" spans="1:10">
      <c r="A17" s="7"/>
      <c r="B17" s="39" t="s">
        <v>13</v>
      </c>
      <c r="C17" s="40" t="s">
        <v>53</v>
      </c>
      <c r="D17" s="41" t="s">
        <v>19</v>
      </c>
      <c r="E17" s="42">
        <v>3.62</v>
      </c>
      <c r="F17" s="43">
        <v>78.599999999999994</v>
      </c>
      <c r="G17" s="43">
        <v>2.25</v>
      </c>
      <c r="H17" s="43">
        <v>0.87</v>
      </c>
      <c r="I17" s="43">
        <v>15.42</v>
      </c>
      <c r="J17" s="2"/>
    </row>
    <row r="18" spans="1:10">
      <c r="A18" s="7"/>
      <c r="B18" s="39" t="s">
        <v>41</v>
      </c>
      <c r="C18" s="40" t="s">
        <v>54</v>
      </c>
      <c r="D18" s="41" t="s">
        <v>24</v>
      </c>
      <c r="E18" s="42">
        <v>3.98</v>
      </c>
      <c r="F18" s="43">
        <v>87</v>
      </c>
      <c r="G18" s="43">
        <v>3.3</v>
      </c>
      <c r="H18" s="43">
        <v>0.6</v>
      </c>
      <c r="I18" s="43">
        <v>16.7</v>
      </c>
      <c r="J18" s="2"/>
    </row>
    <row r="19" spans="1:10">
      <c r="A19" s="7"/>
      <c r="B19" s="1"/>
      <c r="C19" s="15"/>
      <c r="D19" s="14"/>
      <c r="E19" s="14"/>
      <c r="F19" s="14"/>
      <c r="G19" s="14"/>
      <c r="H19" s="14"/>
      <c r="I19" s="16"/>
      <c r="J19" s="2"/>
    </row>
    <row r="20" spans="1:10" ht="15.75" thickBot="1">
      <c r="A20" s="10"/>
      <c r="B20" s="17"/>
      <c r="C20" s="18"/>
      <c r="D20" s="19"/>
      <c r="E20" s="19" t="s">
        <v>28</v>
      </c>
      <c r="F20" s="19"/>
      <c r="G20" s="19"/>
      <c r="H20" s="19"/>
      <c r="I20" s="20"/>
      <c r="J20" s="2"/>
    </row>
    <row r="21" spans="1:10">
      <c r="A21" s="6"/>
      <c r="B21" s="39" t="s">
        <v>33</v>
      </c>
      <c r="C21" s="40" t="s">
        <v>34</v>
      </c>
      <c r="D21" s="41" t="s">
        <v>55</v>
      </c>
      <c r="E21" s="42">
        <v>40.409999999999997</v>
      </c>
      <c r="F21" s="43">
        <f>185.87+32.8</f>
        <v>218.67000000000002</v>
      </c>
      <c r="G21" s="43">
        <f>11.64+0.72</f>
        <v>12.360000000000001</v>
      </c>
      <c r="H21" s="43">
        <f>10.34+0.85</f>
        <v>11.19</v>
      </c>
      <c r="I21" s="43">
        <f>10.66+5.55</f>
        <v>16.21</v>
      </c>
      <c r="J21" s="2"/>
    </row>
    <row r="22" spans="1:10">
      <c r="A22" s="7" t="s">
        <v>15</v>
      </c>
      <c r="B22" s="39" t="s">
        <v>36</v>
      </c>
      <c r="C22" s="40" t="s">
        <v>37</v>
      </c>
      <c r="D22" s="41" t="s">
        <v>56</v>
      </c>
      <c r="E22" s="42">
        <f>21.4-5.62</f>
        <v>15.779999999999998</v>
      </c>
      <c r="F22" s="43">
        <v>266.7</v>
      </c>
      <c r="G22" s="43">
        <v>6.27</v>
      </c>
      <c r="H22" s="43">
        <v>12.39</v>
      </c>
      <c r="I22" s="43">
        <v>32.56</v>
      </c>
      <c r="J22" s="2"/>
    </row>
    <row r="23" spans="1:10">
      <c r="A23" s="7"/>
      <c r="B23" s="39" t="s">
        <v>39</v>
      </c>
      <c r="C23" s="40" t="s">
        <v>40</v>
      </c>
      <c r="D23" s="41" t="s">
        <v>20</v>
      </c>
      <c r="E23" s="42">
        <v>2.2200000000000002</v>
      </c>
      <c r="F23" s="43">
        <v>58</v>
      </c>
      <c r="G23" s="43">
        <v>0.2</v>
      </c>
      <c r="H23" s="43"/>
      <c r="I23" s="43">
        <v>15</v>
      </c>
      <c r="J23" s="2"/>
    </row>
    <row r="24" spans="1:10">
      <c r="A24" s="7"/>
      <c r="B24" s="39" t="s">
        <v>41</v>
      </c>
      <c r="C24" s="40" t="s">
        <v>14</v>
      </c>
      <c r="D24" s="41" t="s">
        <v>57</v>
      </c>
      <c r="E24" s="42">
        <v>1.59</v>
      </c>
      <c r="F24" s="43">
        <v>34.799999999999997</v>
      </c>
      <c r="G24" s="43">
        <v>1.36</v>
      </c>
      <c r="H24" s="43">
        <v>0.24</v>
      </c>
      <c r="I24" s="43">
        <v>6.72</v>
      </c>
      <c r="J24" s="2"/>
    </row>
    <row r="25" spans="1:10">
      <c r="A25" s="7"/>
      <c r="B25" s="14"/>
      <c r="C25" s="15"/>
      <c r="D25" s="23"/>
      <c r="E25" s="23"/>
      <c r="F25" s="23"/>
      <c r="G25" s="23"/>
      <c r="H25" s="23"/>
      <c r="I25" s="24"/>
      <c r="J25" s="2"/>
    </row>
    <row r="26" spans="1:10" ht="15.75" thickBot="1">
      <c r="A26" s="10"/>
      <c r="B26" s="1"/>
      <c r="C26" s="8"/>
      <c r="D26" s="1"/>
      <c r="E26" s="1" t="s">
        <v>25</v>
      </c>
      <c r="F26" s="1"/>
      <c r="G26" s="1"/>
      <c r="H26" s="1"/>
      <c r="I26" s="9"/>
      <c r="J26" s="2"/>
    </row>
    <row r="27" spans="1:10">
      <c r="A27" s="7" t="s">
        <v>17</v>
      </c>
      <c r="B27" s="39" t="s">
        <v>42</v>
      </c>
      <c r="C27" s="40" t="s">
        <v>43</v>
      </c>
      <c r="D27" s="41" t="s">
        <v>22</v>
      </c>
      <c r="E27" s="42">
        <v>6.01</v>
      </c>
      <c r="F27" s="43">
        <v>74.400000000000006</v>
      </c>
      <c r="G27" s="43">
        <v>0.84</v>
      </c>
      <c r="H27" s="43">
        <v>6.06</v>
      </c>
      <c r="I27" s="43">
        <v>4.08</v>
      </c>
      <c r="J27" s="2"/>
    </row>
    <row r="28" spans="1:10">
      <c r="A28" s="7"/>
      <c r="B28" s="39" t="s">
        <v>44</v>
      </c>
      <c r="C28" s="40" t="s">
        <v>45</v>
      </c>
      <c r="D28" s="41" t="s">
        <v>23</v>
      </c>
      <c r="E28" s="42">
        <v>8.3699999999999992</v>
      </c>
      <c r="F28" s="43">
        <v>115.24</v>
      </c>
      <c r="G28" s="43">
        <v>1.93</v>
      </c>
      <c r="H28" s="43">
        <v>5.86</v>
      </c>
      <c r="I28" s="43">
        <v>12.59</v>
      </c>
      <c r="J28" s="2"/>
    </row>
    <row r="29" spans="1:10">
      <c r="A29" s="7"/>
      <c r="B29" s="39" t="s">
        <v>46</v>
      </c>
      <c r="C29" s="40" t="s">
        <v>58</v>
      </c>
      <c r="D29" s="41" t="s">
        <v>59</v>
      </c>
      <c r="E29" s="42">
        <f>40.25</f>
        <v>40.25</v>
      </c>
      <c r="F29" s="43">
        <v>286</v>
      </c>
      <c r="G29" s="43">
        <v>17.45</v>
      </c>
      <c r="H29" s="43">
        <v>16.75</v>
      </c>
      <c r="I29" s="43">
        <v>16.28</v>
      </c>
      <c r="J29" s="2"/>
    </row>
    <row r="30" spans="1:10">
      <c r="A30" s="7"/>
      <c r="B30" s="39" t="s">
        <v>49</v>
      </c>
      <c r="C30" s="40" t="s">
        <v>50</v>
      </c>
      <c r="D30" s="41" t="s">
        <v>27</v>
      </c>
      <c r="E30" s="42">
        <v>17.37</v>
      </c>
      <c r="F30" s="43">
        <v>273.60000000000002</v>
      </c>
      <c r="G30" s="43">
        <v>4.5</v>
      </c>
      <c r="H30" s="43">
        <v>7.38</v>
      </c>
      <c r="I30" s="43">
        <v>46.26</v>
      </c>
      <c r="J30" s="2"/>
    </row>
    <row r="31" spans="1:10">
      <c r="A31" s="7"/>
      <c r="B31" s="39" t="s">
        <v>51</v>
      </c>
      <c r="C31" s="40" t="s">
        <v>52</v>
      </c>
      <c r="D31" s="41" t="s">
        <v>20</v>
      </c>
      <c r="E31" s="42">
        <v>8.25</v>
      </c>
      <c r="F31" s="43">
        <v>124</v>
      </c>
      <c r="G31" s="43">
        <v>0.6</v>
      </c>
      <c r="H31" s="43"/>
      <c r="I31" s="43">
        <v>31.4</v>
      </c>
      <c r="J31" s="2"/>
    </row>
    <row r="32" spans="1:10">
      <c r="A32" s="7"/>
      <c r="B32" s="39" t="s">
        <v>13</v>
      </c>
      <c r="C32" s="40" t="s">
        <v>53</v>
      </c>
      <c r="D32" s="41" t="s">
        <v>21</v>
      </c>
      <c r="E32" s="42">
        <f>2.71-0.35</f>
        <v>2.36</v>
      </c>
      <c r="F32" s="43">
        <v>65.5</v>
      </c>
      <c r="G32" s="43">
        <v>1.92</v>
      </c>
      <c r="H32" s="43">
        <v>0.81</v>
      </c>
      <c r="I32" s="43">
        <v>25.31</v>
      </c>
      <c r="J32" s="2"/>
    </row>
    <row r="33" spans="1:10">
      <c r="A33" s="7"/>
      <c r="B33" s="39" t="s">
        <v>41</v>
      </c>
      <c r="C33" s="40" t="s">
        <v>54</v>
      </c>
      <c r="D33" s="41" t="s">
        <v>19</v>
      </c>
      <c r="E33" s="42">
        <v>2.39</v>
      </c>
      <c r="F33" s="43">
        <v>52.2</v>
      </c>
      <c r="G33" s="43">
        <v>1.98</v>
      </c>
      <c r="H33" s="43">
        <v>0.36</v>
      </c>
      <c r="I33" s="43">
        <v>10.02</v>
      </c>
      <c r="J33" s="2"/>
    </row>
    <row r="34" spans="1:10" ht="15.75" thickBot="1">
      <c r="A34" s="10"/>
      <c r="B34" s="21"/>
      <c r="C34" s="18"/>
      <c r="D34" s="19"/>
      <c r="E34" s="19" t="s">
        <v>26</v>
      </c>
      <c r="F34" s="19"/>
      <c r="G34" s="19"/>
      <c r="H34" s="19"/>
      <c r="I34" s="20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Наталья</cp:lastModifiedBy>
  <dcterms:created xsi:type="dcterms:W3CDTF">2022-12-01T05:58:40Z</dcterms:created>
  <dcterms:modified xsi:type="dcterms:W3CDTF">2024-04-22T13:50:36Z</dcterms:modified>
</cp:coreProperties>
</file>